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workbookProtection lockWindows="1"/>
  <bookViews>
    <workbookView xWindow="1380" yWindow="0" windowWidth="20730" windowHeight="11760" tabRatio="500"/>
  </bookViews>
  <sheets>
    <sheet name="20-21 DRAFT Budget &amp; Requests" sheetId="2" r:id="rId1"/>
  </sheets>
  <definedNames>
    <definedName name="_xlnm.Print_Area" localSheetId="0">'20-21 DRAFT Budget &amp; Requests'!$A$1:$I$60</definedName>
  </definedNames>
  <calcPr calcId="162913" concurrentCalc="0"/>
</workbook>
</file>

<file path=xl/calcChain.xml><?xml version="1.0" encoding="utf-8"?>
<calcChain xmlns="http://schemas.openxmlformats.org/spreadsheetml/2006/main">
  <c r="I32" i="2" l="1"/>
  <c r="I33" i="2"/>
  <c r="I34" i="2"/>
  <c r="I37" i="2"/>
  <c r="C36" i="2"/>
  <c r="D36" i="2"/>
  <c r="E36" i="2"/>
  <c r="G36" i="2"/>
  <c r="I31" i="2"/>
  <c r="I20" i="2"/>
  <c r="I21" i="2"/>
  <c r="I22" i="2"/>
  <c r="I23" i="2"/>
  <c r="I24" i="2"/>
  <c r="I25" i="2"/>
  <c r="I26" i="2"/>
  <c r="I27" i="2"/>
  <c r="I28" i="2"/>
  <c r="I30" i="2"/>
  <c r="C29" i="2"/>
  <c r="D29" i="2"/>
  <c r="E29" i="2"/>
  <c r="F29" i="2"/>
  <c r="G29" i="2"/>
  <c r="H29" i="2"/>
  <c r="C14" i="2"/>
  <c r="C7" i="2"/>
  <c r="C15" i="2"/>
</calcChain>
</file>

<file path=xl/sharedStrings.xml><?xml version="1.0" encoding="utf-8"?>
<sst xmlns="http://schemas.openxmlformats.org/spreadsheetml/2006/main" count="65" uniqueCount="53">
  <si>
    <t>Program Name</t>
  </si>
  <si>
    <t xml:space="preserve"> Program Areas</t>
  </si>
  <si>
    <t>Category 1000</t>
  </si>
  <si>
    <t>Category 2000</t>
  </si>
  <si>
    <t>Category 3000</t>
  </si>
  <si>
    <t>Category 4000</t>
  </si>
  <si>
    <t>Category 5000</t>
  </si>
  <si>
    <t>Category 6000</t>
  </si>
  <si>
    <t>(SBCC Faculty/ Instructional Salaries)</t>
  </si>
  <si>
    <t>(SBCC Hourlies/Tutors/ Instructional Aids)</t>
  </si>
  <si>
    <t>(SBCC Employee Benefits)</t>
  </si>
  <si>
    <t>(All AEBG Programs: Supplies and Materials, Computer Software (not hardware)</t>
  </si>
  <si>
    <t>(All AEBG Programs: Consultants, Professional Development, Meeting Expenses)</t>
  </si>
  <si>
    <t>(All AEBG Programs: Capital Outlay, Computer Hardware not software)</t>
  </si>
  <si>
    <t>Adult Education (ABE, ASE, Basic Skills)</t>
  </si>
  <si>
    <t xml:space="preserve"> </t>
  </si>
  <si>
    <t>Proposed Allocation ($832,637.00)</t>
  </si>
  <si>
    <t xml:space="preserve"> Distribution %</t>
  </si>
  <si>
    <t>Program Support: data collection and analytics support</t>
  </si>
  <si>
    <t>SUBTOTAL</t>
  </si>
  <si>
    <t>Administration &amp; Umbrella Services</t>
  </si>
  <si>
    <t>CAEP Director (includes 25-30% for benefits)</t>
  </si>
  <si>
    <t>CAEP Admin Assistant (part-time)</t>
  </si>
  <si>
    <t>Indirect (5%)</t>
  </si>
  <si>
    <t>TOTAL</t>
  </si>
  <si>
    <t>Marketing,Professional Development, Computer Software and Hardware, Capital Outlay</t>
  </si>
  <si>
    <t>NC SBCC English as a Second Language</t>
  </si>
  <si>
    <t>English as a Second Language/Citizenship</t>
  </si>
  <si>
    <t>NC SBCC Adult HS GED Program</t>
  </si>
  <si>
    <t>NC SBCC Career Skills Institute</t>
  </si>
  <si>
    <t>Entry or Reentry into the Workforce;Adults with Disabilities</t>
  </si>
  <si>
    <t>NC SBCC Work Readiness and Career Planning Program for Adults with Disabilities</t>
  </si>
  <si>
    <t>Adults with Disabilities</t>
  </si>
  <si>
    <t>SB Public Library: Remote Access Expansion for Integrated Adult Education Program</t>
  </si>
  <si>
    <t>Adult Education (ABE, ASE, Basic Skills);English as a Second Language/Citizenship;Entry or Reentry into the Workforce;Adults with Disabilities;Literacy</t>
  </si>
  <si>
    <t>Workforce: Equus Career Pathways Navigator</t>
  </si>
  <si>
    <t>Entry or Reentry into the Workforce</t>
  </si>
  <si>
    <t>Equalitech</t>
  </si>
  <si>
    <t>Adult Education (ABE, ASE, Basic Skills);English as a Second Language/Citizenship;Entry or Reentry into the Workforce;Short-Term CTE/Programs in Pre-Apprenticeship;Literacy</t>
  </si>
  <si>
    <t>NC SBCC Student Support Services</t>
  </si>
  <si>
    <t>Adult Education (ABE, ASE, Basic Skills);English as a Second Language/Citizenship;Entry or Reentry into the Workforce;Adults with Disabilities;Short-Term CTE/Programs in Pre-Apprenticeship;Literacy</t>
  </si>
  <si>
    <t>Goleta Valley Library: After School Tutoring Program</t>
  </si>
  <si>
    <t>REQUESTED</t>
  </si>
  <si>
    <t>CAEP Year 6  2020-2021 Santa Barbara Adult Education Consortium:  DRAFT Budget Requests of Prospective Programs (as of 10/2/20)</t>
  </si>
  <si>
    <t>2020 - 2021 PROPOSED BUDGET</t>
  </si>
  <si>
    <t>Program Support: data collection and analytics support (identified as programming)</t>
  </si>
  <si>
    <t xml:space="preserve"> SUBTOTAL</t>
  </si>
  <si>
    <t xml:space="preserve">New and Existing Programs (Available Funds) </t>
  </si>
  <si>
    <t>Marketing, Professional Development, Computer Software and Hardware, Capital Outlay</t>
  </si>
  <si>
    <t>RFP REQUEST Total</t>
  </si>
  <si>
    <t>EARMARKED Total</t>
  </si>
  <si>
    <t xml:space="preserve">To Programming: 72%                   </t>
  </si>
  <si>
    <t>To Admin &amp; Umbrella Services: 28%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</si>
</sst>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;[Red]&quot;$&quot;#,##0.0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2"/>
      <name val="Verdana"/>
      <family val="2"/>
    </font>
    <font>
      <b/>
      <sz val="11"/>
      <color rgb="FF000000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b/>
      <sz val="12"/>
      <color theme="1"/>
      <name val="Verdana"/>
      <family val="2"/>
    </font>
    <font>
      <sz val="8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000000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9" fillId="0" borderId="7" xfId="0" applyFont="1" applyFill="1" applyBorder="1" applyAlignment="1">
      <alignment horizontal="left" vertical="center" wrapText="1"/>
    </xf>
    <xf numFmtId="0" fontId="4" fillId="0" borderId="0" xfId="0" applyFont="1" applyFill="1"/>
    <xf numFmtId="164" fontId="4" fillId="0" borderId="7" xfId="1" applyFont="1" applyFill="1" applyBorder="1"/>
    <xf numFmtId="164" fontId="10" fillId="0" borderId="9" xfId="1" applyFont="1" applyFill="1" applyBorder="1"/>
    <xf numFmtId="164" fontId="10" fillId="0" borderId="0" xfId="1" applyFont="1" applyFill="1" applyBorder="1"/>
    <xf numFmtId="164" fontId="10" fillId="0" borderId="13" xfId="1" applyFont="1" applyFill="1" applyBorder="1"/>
    <xf numFmtId="164" fontId="10" fillId="0" borderId="15" xfId="1" applyFont="1" applyFill="1" applyBorder="1"/>
    <xf numFmtId="164" fontId="10" fillId="0" borderId="16" xfId="1" applyFont="1" applyFill="1" applyBorder="1"/>
    <xf numFmtId="0" fontId="12" fillId="0" borderId="0" xfId="0" applyFont="1"/>
    <xf numFmtId="0" fontId="4" fillId="3" borderId="7" xfId="0" applyFont="1" applyFill="1" applyBorder="1" applyAlignment="1">
      <alignment wrapText="1"/>
    </xf>
    <xf numFmtId="0" fontId="9" fillId="3" borderId="7" xfId="0" applyFont="1" applyFill="1" applyBorder="1" applyAlignment="1">
      <alignment horizontal="left" vertical="center" wrapText="1"/>
    </xf>
    <xf numFmtId="165" fontId="4" fillId="3" borderId="7" xfId="0" applyNumberFormat="1" applyFont="1" applyFill="1" applyBorder="1" applyAlignment="1">
      <alignment horizontal="left"/>
    </xf>
    <xf numFmtId="164" fontId="10" fillId="4" borderId="7" xfId="1" applyFont="1" applyFill="1" applyBorder="1"/>
    <xf numFmtId="0" fontId="5" fillId="3" borderId="6" xfId="0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left"/>
    </xf>
    <xf numFmtId="0" fontId="4" fillId="0" borderId="7" xfId="0" applyFont="1" applyFill="1" applyBorder="1" applyAlignment="1">
      <alignment vertical="center" wrapText="1"/>
    </xf>
    <xf numFmtId="164" fontId="10" fillId="0" borderId="7" xfId="1" applyFont="1" applyFill="1" applyBorder="1" applyAlignment="1">
      <alignment horizontal="right" wrapText="1"/>
    </xf>
    <xf numFmtId="164" fontId="10" fillId="0" borderId="7" xfId="1" applyFont="1" applyFill="1" applyBorder="1" applyAlignment="1">
      <alignment horizontal="right" wrapText="1"/>
    </xf>
    <xf numFmtId="0" fontId="0" fillId="0" borderId="7" xfId="0" applyFill="1" applyBorder="1" applyAlignment="1">
      <alignment horizontal="right" wrapText="1"/>
    </xf>
    <xf numFmtId="0" fontId="4" fillId="0" borderId="7" xfId="0" applyFon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right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4" fillId="0" borderId="7" xfId="0" applyFont="1" applyBorder="1"/>
    <xf numFmtId="44" fontId="4" fillId="0" borderId="7" xfId="0" applyNumberFormat="1" applyFont="1" applyFill="1" applyBorder="1"/>
    <xf numFmtId="0" fontId="10" fillId="0" borderId="7" xfId="0" applyFont="1" applyFill="1" applyBorder="1" applyAlignment="1">
      <alignment wrapText="1"/>
    </xf>
    <xf numFmtId="164" fontId="4" fillId="0" borderId="7" xfId="1" applyFont="1" applyFill="1" applyBorder="1" applyAlignment="1">
      <alignment horizontal="left"/>
    </xf>
    <xf numFmtId="164" fontId="4" fillId="3" borderId="7" xfId="1" applyFont="1" applyFill="1" applyBorder="1"/>
    <xf numFmtId="164" fontId="4" fillId="3" borderId="7" xfId="1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10" fillId="0" borderId="7" xfId="1" applyFont="1" applyFill="1" applyBorder="1"/>
    <xf numFmtId="0" fontId="4" fillId="0" borderId="12" xfId="0" applyFont="1" applyFill="1" applyBorder="1"/>
    <xf numFmtId="0" fontId="0" fillId="0" borderId="8" xfId="0" applyFill="1" applyBorder="1" applyAlignment="1">
      <alignment horizontal="right" wrapText="1"/>
    </xf>
    <xf numFmtId="164" fontId="10" fillId="0" borderId="8" xfId="1" applyFont="1" applyFill="1" applyBorder="1"/>
    <xf numFmtId="0" fontId="4" fillId="0" borderId="14" xfId="0" applyFont="1" applyFill="1" applyBorder="1"/>
    <xf numFmtId="164" fontId="10" fillId="0" borderId="0" xfId="1" applyFont="1" applyFill="1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0" fontId="4" fillId="0" borderId="7" xfId="0" applyFont="1" applyBorder="1" applyAlignment="1">
      <alignment wrapText="1"/>
    </xf>
    <xf numFmtId="0" fontId="12" fillId="0" borderId="7" xfId="0" applyFont="1" applyBorder="1"/>
    <xf numFmtId="44" fontId="4" fillId="3" borderId="7" xfId="0" applyNumberFormat="1" applyFont="1" applyFill="1" applyBorder="1"/>
    <xf numFmtId="44" fontId="10" fillId="4" borderId="7" xfId="0" applyNumberFormat="1" applyFont="1" applyFill="1" applyBorder="1"/>
    <xf numFmtId="164" fontId="10" fillId="4" borderId="7" xfId="1" applyFont="1" applyFill="1" applyBorder="1" applyAlignment="1">
      <alignment horizontal="left"/>
    </xf>
    <xf numFmtId="165" fontId="10" fillId="4" borderId="7" xfId="0" applyNumberFormat="1" applyFont="1" applyFill="1" applyBorder="1" applyAlignment="1">
      <alignment horizontal="left"/>
    </xf>
    <xf numFmtId="0" fontId="4" fillId="3" borderId="7" xfId="0" applyFont="1" applyFill="1" applyBorder="1" applyAlignment="1">
      <alignment horizontal="right"/>
    </xf>
    <xf numFmtId="0" fontId="10" fillId="3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166" fontId="13" fillId="5" borderId="7" xfId="0" applyNumberFormat="1" applyFont="1" applyFill="1" applyBorder="1" applyAlignment="1">
      <alignment horizontal="center" vertical="center" wrapText="1"/>
    </xf>
    <xf numFmtId="166" fontId="10" fillId="5" borderId="7" xfId="0" applyNumberFormat="1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/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/>
    <xf numFmtId="164" fontId="10" fillId="2" borderId="7" xfId="1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left" vertical="center" wrapText="1"/>
    </xf>
    <xf numFmtId="0" fontId="0" fillId="6" borderId="11" xfId="0" applyFont="1" applyFill="1" applyBorder="1" applyAlignment="1">
      <alignment horizontal="left" vertical="center" wrapText="1"/>
    </xf>
    <xf numFmtId="164" fontId="4" fillId="6" borderId="11" xfId="1" applyFont="1" applyFill="1" applyBorder="1"/>
    <xf numFmtId="0" fontId="15" fillId="5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4" fillId="0" borderId="7" xfId="0" applyFont="1" applyBorder="1" applyAlignment="1"/>
    <xf numFmtId="0" fontId="4" fillId="0" borderId="7" xfId="0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windowProtection="1" tabSelected="1" zoomScale="50" zoomScaleNormal="50" zoomScalePageLayoutView="75" workbookViewId="0">
      <selection activeCell="F10" sqref="F10"/>
    </sheetView>
  </sheetViews>
  <sheetFormatPr defaultColWidth="10.83203125" defaultRowHeight="15" x14ac:dyDescent="0.3"/>
  <cols>
    <col min="1" max="1" width="68.08203125" style="1" customWidth="1"/>
    <col min="2" max="2" width="38" style="1" customWidth="1"/>
    <col min="3" max="3" width="29" style="1" customWidth="1"/>
    <col min="4" max="4" width="28.58203125" style="1" customWidth="1"/>
    <col min="5" max="5" width="25.58203125" style="1" customWidth="1"/>
    <col min="6" max="7" width="24.5" style="1" customWidth="1"/>
    <col min="8" max="8" width="29.33203125" style="1" customWidth="1"/>
    <col min="9" max="9" width="31.75" style="1" customWidth="1"/>
    <col min="10" max="10" width="25.33203125" style="1" customWidth="1"/>
    <col min="11" max="11" width="33.5" style="1" customWidth="1"/>
    <col min="12" max="12" width="36.5" style="1" customWidth="1"/>
    <col min="13" max="13" width="41.5" style="1" bestFit="1" customWidth="1"/>
    <col min="14" max="14" width="10.83203125" style="1"/>
    <col min="15" max="15" width="18.5" style="1" bestFit="1" customWidth="1"/>
    <col min="16" max="16" width="27" style="1" bestFit="1" customWidth="1"/>
    <col min="17" max="16384" width="10.83203125" style="1"/>
  </cols>
  <sheetData>
    <row r="1" spans="1:9" s="3" customFormat="1" x14ac:dyDescent="0.3">
      <c r="A1" s="75" t="s">
        <v>43</v>
      </c>
      <c r="B1" s="76"/>
      <c r="C1" s="76"/>
      <c r="D1" s="76"/>
      <c r="E1" s="76"/>
      <c r="F1" s="76"/>
      <c r="G1" s="76"/>
      <c r="H1" s="76"/>
      <c r="I1" s="76"/>
    </row>
    <row r="2" spans="1:9" s="3" customFormat="1" ht="62.5" customHeight="1" thickBot="1" x14ac:dyDescent="0.35">
      <c r="A2" s="77"/>
      <c r="B2" s="78"/>
      <c r="C2" s="78"/>
      <c r="D2" s="78"/>
      <c r="E2" s="78"/>
      <c r="F2" s="78"/>
      <c r="G2" s="78"/>
      <c r="H2" s="78"/>
      <c r="I2" s="78"/>
    </row>
    <row r="3" spans="1:9" s="3" customFormat="1" ht="36" customHeight="1" x14ac:dyDescent="0.3">
      <c r="A3" s="45"/>
      <c r="B3" s="46"/>
      <c r="C3" s="46"/>
      <c r="D3" s="46"/>
      <c r="E3" s="46"/>
      <c r="F3" s="46"/>
      <c r="G3" s="46"/>
      <c r="H3" s="46"/>
      <c r="I3" s="46"/>
    </row>
    <row r="4" spans="1:9" s="3" customFormat="1" ht="36" customHeight="1" x14ac:dyDescent="0.3">
      <c r="A4" s="62" t="s">
        <v>44</v>
      </c>
      <c r="B4" s="63"/>
      <c r="C4" s="64" t="s">
        <v>16</v>
      </c>
      <c r="D4" s="65" t="s">
        <v>17</v>
      </c>
      <c r="E4" s="66"/>
      <c r="F4" s="46"/>
      <c r="G4" s="46"/>
      <c r="H4" s="46"/>
      <c r="I4" s="46"/>
    </row>
    <row r="5" spans="1:9" s="3" customFormat="1" ht="36" customHeight="1" x14ac:dyDescent="0.3">
      <c r="A5" s="72" t="s">
        <v>47</v>
      </c>
      <c r="B5" s="73"/>
      <c r="C5" s="74">
        <v>541000</v>
      </c>
      <c r="D5" s="67" t="s">
        <v>51</v>
      </c>
      <c r="E5" s="68"/>
      <c r="F5" s="46"/>
      <c r="G5" s="46"/>
      <c r="H5" s="46"/>
      <c r="I5" s="46"/>
    </row>
    <row r="6" spans="1:9" s="3" customFormat="1" ht="36" customHeight="1" x14ac:dyDescent="0.3">
      <c r="A6" s="21" t="s">
        <v>45</v>
      </c>
      <c r="B6" s="21"/>
      <c r="C6" s="4">
        <v>60000</v>
      </c>
      <c r="D6" s="69"/>
      <c r="E6" s="70"/>
      <c r="F6" s="46"/>
      <c r="G6" s="46"/>
      <c r="H6" s="46"/>
      <c r="I6" s="46"/>
    </row>
    <row r="7" spans="1:9" s="3" customFormat="1" ht="36" customHeight="1" x14ac:dyDescent="0.35">
      <c r="A7" s="27" t="s">
        <v>46</v>
      </c>
      <c r="B7" s="20"/>
      <c r="C7" s="47">
        <f>SUM(C5:C6)</f>
        <v>601000</v>
      </c>
      <c r="D7" s="69"/>
      <c r="E7" s="70"/>
      <c r="F7" s="46"/>
      <c r="G7" s="46"/>
      <c r="H7" s="46"/>
      <c r="I7" s="46"/>
    </row>
    <row r="8" spans="1:9" s="3" customFormat="1" ht="36" customHeight="1" x14ac:dyDescent="0.35">
      <c r="A8" s="27"/>
      <c r="B8" s="20"/>
      <c r="C8" s="5"/>
      <c r="D8" s="69"/>
      <c r="E8" s="70"/>
      <c r="F8" s="46"/>
      <c r="G8" s="46"/>
      <c r="H8" s="46"/>
      <c r="I8" s="46"/>
    </row>
    <row r="9" spans="1:9" s="3" customFormat="1" ht="36" customHeight="1" x14ac:dyDescent="0.3">
      <c r="A9" s="61" t="s">
        <v>20</v>
      </c>
      <c r="B9" s="61"/>
      <c r="C9" s="5"/>
      <c r="D9" s="6"/>
      <c r="E9" s="48"/>
      <c r="F9" s="46"/>
      <c r="G9" s="46"/>
      <c r="H9" s="46"/>
      <c r="I9" s="46"/>
    </row>
    <row r="10" spans="1:9" s="3" customFormat="1" ht="36" customHeight="1" x14ac:dyDescent="0.3">
      <c r="A10" s="23" t="s">
        <v>21</v>
      </c>
      <c r="B10" s="22"/>
      <c r="C10" s="4">
        <v>120000</v>
      </c>
      <c r="D10" s="71" t="s">
        <v>52</v>
      </c>
      <c r="E10" s="26"/>
      <c r="F10" s="46"/>
      <c r="G10" s="46"/>
      <c r="H10" s="46"/>
      <c r="I10" s="46"/>
    </row>
    <row r="11" spans="1:9" s="3" customFormat="1" ht="36" customHeight="1" x14ac:dyDescent="0.3">
      <c r="A11" s="23" t="s">
        <v>22</v>
      </c>
      <c r="B11" s="22"/>
      <c r="C11" s="4">
        <v>30000</v>
      </c>
      <c r="D11" s="26"/>
      <c r="E11" s="26"/>
      <c r="F11" s="46"/>
      <c r="G11" s="46"/>
      <c r="H11" s="46"/>
      <c r="I11" s="46"/>
    </row>
    <row r="12" spans="1:9" s="3" customFormat="1" ht="36" customHeight="1" x14ac:dyDescent="0.3">
      <c r="A12" s="21" t="s">
        <v>48</v>
      </c>
      <c r="B12" s="22"/>
      <c r="C12" s="4">
        <v>40000</v>
      </c>
      <c r="D12" s="26"/>
      <c r="E12" s="26"/>
      <c r="F12" s="46"/>
      <c r="G12" s="46"/>
      <c r="H12" s="46"/>
      <c r="I12" s="46"/>
    </row>
    <row r="13" spans="1:9" s="3" customFormat="1" ht="36" customHeight="1" x14ac:dyDescent="0.3">
      <c r="A13" s="28" t="s">
        <v>23</v>
      </c>
      <c r="B13" s="25"/>
      <c r="C13" s="4">
        <v>41637</v>
      </c>
      <c r="D13" s="7"/>
      <c r="E13" s="51"/>
      <c r="F13" s="46"/>
      <c r="G13" s="46"/>
      <c r="H13" s="46"/>
      <c r="I13" s="46"/>
    </row>
    <row r="14" spans="1:9" s="3" customFormat="1" ht="36" customHeight="1" x14ac:dyDescent="0.35">
      <c r="A14" s="24" t="s">
        <v>19</v>
      </c>
      <c r="B14" s="49"/>
      <c r="C14" s="50">
        <f>SUM(C10:C13)</f>
        <v>231637</v>
      </c>
      <c r="D14" s="6"/>
      <c r="E14" s="48"/>
      <c r="F14" s="46"/>
      <c r="G14" s="46"/>
      <c r="H14" s="46"/>
      <c r="I14" s="46"/>
    </row>
    <row r="15" spans="1:9" s="3" customFormat="1" ht="36" customHeight="1" x14ac:dyDescent="0.35">
      <c r="A15" s="19" t="s">
        <v>24</v>
      </c>
      <c r="B15" s="20"/>
      <c r="C15" s="18">
        <f>C7+C14</f>
        <v>832637</v>
      </c>
      <c r="D15" s="8"/>
      <c r="E15" s="9"/>
      <c r="F15" s="46"/>
      <c r="G15" s="46"/>
      <c r="H15" s="46"/>
      <c r="I15" s="46"/>
    </row>
    <row r="16" spans="1:9" s="3" customFormat="1" ht="36" customHeight="1" x14ac:dyDescent="0.35">
      <c r="A16" s="52"/>
      <c r="B16" s="53"/>
      <c r="C16" s="52"/>
      <c r="D16" s="6"/>
      <c r="E16" s="6"/>
      <c r="F16" s="46"/>
      <c r="G16" s="46"/>
      <c r="H16" s="46"/>
      <c r="I16" s="46"/>
    </row>
    <row r="17" spans="1:9" s="3" customFormat="1" ht="36" customHeight="1" thickBot="1" x14ac:dyDescent="0.4">
      <c r="A17" s="52"/>
      <c r="B17" s="53"/>
      <c r="C17" s="52"/>
      <c r="D17" s="6"/>
      <c r="E17" s="6"/>
      <c r="F17" s="46"/>
      <c r="G17" s="46"/>
      <c r="H17" s="46"/>
      <c r="I17" s="46"/>
    </row>
    <row r="18" spans="1:9" ht="32.15" customHeight="1" x14ac:dyDescent="0.3">
      <c r="A18" s="43" t="s">
        <v>0</v>
      </c>
      <c r="B18" s="41" t="s">
        <v>1</v>
      </c>
      <c r="C18" s="15" t="s">
        <v>2</v>
      </c>
      <c r="D18" s="15" t="s">
        <v>3</v>
      </c>
      <c r="E18" s="15" t="s">
        <v>4</v>
      </c>
      <c r="F18" s="15" t="s">
        <v>5</v>
      </c>
      <c r="G18" s="15" t="s">
        <v>6</v>
      </c>
      <c r="H18" s="37" t="s">
        <v>7</v>
      </c>
      <c r="I18" s="29" t="s">
        <v>42</v>
      </c>
    </row>
    <row r="19" spans="1:9" ht="73" customHeight="1" x14ac:dyDescent="0.3">
      <c r="A19" s="44"/>
      <c r="B19" s="42"/>
      <c r="C19" s="38" t="s">
        <v>8</v>
      </c>
      <c r="D19" s="38" t="s">
        <v>9</v>
      </c>
      <c r="E19" s="39" t="s">
        <v>10</v>
      </c>
      <c r="F19" s="38" t="s">
        <v>11</v>
      </c>
      <c r="G19" s="38" t="s">
        <v>12</v>
      </c>
      <c r="H19" s="40" t="s">
        <v>13</v>
      </c>
      <c r="I19" s="30"/>
    </row>
    <row r="20" spans="1:9" s="3" customFormat="1" ht="40" customHeight="1" x14ac:dyDescent="0.3">
      <c r="A20" s="79" t="s">
        <v>26</v>
      </c>
      <c r="B20" s="54" t="s">
        <v>27</v>
      </c>
      <c r="C20" s="4">
        <v>5000</v>
      </c>
      <c r="D20" s="4">
        <v>40000</v>
      </c>
      <c r="E20" s="4">
        <v>11250</v>
      </c>
      <c r="F20" s="4">
        <v>5000</v>
      </c>
      <c r="G20" s="4">
        <v>40000</v>
      </c>
      <c r="H20" s="4">
        <v>0</v>
      </c>
      <c r="I20" s="32">
        <f>SUM(C20:H20)</f>
        <v>101250</v>
      </c>
    </row>
    <row r="21" spans="1:9" s="3" customFormat="1" ht="40" customHeight="1" x14ac:dyDescent="0.3">
      <c r="A21" s="79" t="s">
        <v>28</v>
      </c>
      <c r="B21" s="54" t="s">
        <v>14</v>
      </c>
      <c r="C21" s="4">
        <v>5000</v>
      </c>
      <c r="D21" s="4">
        <v>40000</v>
      </c>
      <c r="E21" s="4">
        <v>11250</v>
      </c>
      <c r="F21" s="4">
        <v>15000</v>
      </c>
      <c r="G21" s="4">
        <v>25000</v>
      </c>
      <c r="H21" s="4">
        <v>5000</v>
      </c>
      <c r="I21" s="32">
        <f>SUM(C21:H21)</f>
        <v>101250</v>
      </c>
    </row>
    <row r="22" spans="1:9" s="3" customFormat="1" ht="40" customHeight="1" x14ac:dyDescent="0.3">
      <c r="A22" s="79" t="s">
        <v>29</v>
      </c>
      <c r="B22" s="54" t="s">
        <v>30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32">
        <f>SUM(C22:H22)</f>
        <v>0</v>
      </c>
    </row>
    <row r="23" spans="1:9" s="3" customFormat="1" ht="40" customHeight="1" x14ac:dyDescent="0.3">
      <c r="A23" s="54" t="s">
        <v>31</v>
      </c>
      <c r="B23" s="54" t="s">
        <v>32</v>
      </c>
      <c r="C23" s="4">
        <v>5000</v>
      </c>
      <c r="D23" s="4">
        <v>15000</v>
      </c>
      <c r="E23" s="4">
        <v>5000</v>
      </c>
      <c r="F23" s="4">
        <v>5000</v>
      </c>
      <c r="G23" s="4">
        <v>15000</v>
      </c>
      <c r="H23" s="4">
        <v>5000</v>
      </c>
      <c r="I23" s="32">
        <f>SUM(C23:H23)</f>
        <v>50000</v>
      </c>
    </row>
    <row r="24" spans="1:9" s="3" customFormat="1" ht="40" customHeight="1" x14ac:dyDescent="0.3">
      <c r="A24" s="54" t="s">
        <v>33</v>
      </c>
      <c r="B24" s="54" t="s">
        <v>34</v>
      </c>
      <c r="C24" s="4">
        <v>0</v>
      </c>
      <c r="D24" s="4">
        <v>0</v>
      </c>
      <c r="E24" s="4">
        <v>0</v>
      </c>
      <c r="F24" s="4">
        <v>0</v>
      </c>
      <c r="G24" s="4">
        <v>120179</v>
      </c>
      <c r="H24" s="4">
        <v>0</v>
      </c>
      <c r="I24" s="32">
        <f>SUM(C24:H24)</f>
        <v>120179</v>
      </c>
    </row>
    <row r="25" spans="1:9" s="3" customFormat="1" ht="40" customHeight="1" x14ac:dyDescent="0.3">
      <c r="A25" s="79" t="s">
        <v>35</v>
      </c>
      <c r="B25" s="54" t="s">
        <v>36</v>
      </c>
      <c r="C25" s="4">
        <v>0</v>
      </c>
      <c r="D25" s="4">
        <v>0</v>
      </c>
      <c r="E25" s="4">
        <v>0</v>
      </c>
      <c r="F25" s="4">
        <v>0</v>
      </c>
      <c r="G25" s="4">
        <v>70000</v>
      </c>
      <c r="H25" s="4">
        <v>0</v>
      </c>
      <c r="I25" s="32">
        <f>SUM(C25:H25)</f>
        <v>70000</v>
      </c>
    </row>
    <row r="26" spans="1:9" s="3" customFormat="1" ht="40" customHeight="1" x14ac:dyDescent="0.3">
      <c r="A26" s="79" t="s">
        <v>37</v>
      </c>
      <c r="B26" s="54" t="s">
        <v>38</v>
      </c>
      <c r="C26" s="4">
        <v>0</v>
      </c>
      <c r="D26" s="4">
        <v>0</v>
      </c>
      <c r="E26" s="4">
        <v>0</v>
      </c>
      <c r="F26" s="4">
        <v>0</v>
      </c>
      <c r="G26" s="4">
        <v>85000</v>
      </c>
      <c r="H26" s="4">
        <v>0</v>
      </c>
      <c r="I26" s="32">
        <f>SUM(C26:H26)</f>
        <v>85000</v>
      </c>
    </row>
    <row r="27" spans="1:9" s="3" customFormat="1" ht="40" customHeight="1" x14ac:dyDescent="0.3">
      <c r="A27" s="79" t="s">
        <v>39</v>
      </c>
      <c r="B27" s="54" t="s">
        <v>40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2">
        <f>SUM(C27:H27)</f>
        <v>0</v>
      </c>
    </row>
    <row r="28" spans="1:9" s="3" customFormat="1" ht="40" customHeight="1" x14ac:dyDescent="0.3">
      <c r="A28" s="79" t="s">
        <v>41</v>
      </c>
      <c r="B28" s="54" t="s">
        <v>36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f>SUM(C28:H28)</f>
        <v>0</v>
      </c>
    </row>
    <row r="29" spans="1:9" s="3" customFormat="1" ht="40" customHeight="1" x14ac:dyDescent="0.3">
      <c r="A29" s="60" t="s">
        <v>19</v>
      </c>
      <c r="B29" s="11"/>
      <c r="C29" s="35">
        <f>SUM(C20:C28)</f>
        <v>15000</v>
      </c>
      <c r="D29" s="35">
        <f>SUM(D20:D28)</f>
        <v>95000</v>
      </c>
      <c r="E29" s="35">
        <f>SUM(E20:E28)</f>
        <v>27500</v>
      </c>
      <c r="F29" s="35">
        <f>SUM(F20:F28)</f>
        <v>25000</v>
      </c>
      <c r="G29" s="35">
        <f>SUM(G20:G28)</f>
        <v>355179</v>
      </c>
      <c r="H29" s="35">
        <f>SUM(H20:H28)</f>
        <v>10000</v>
      </c>
      <c r="I29" s="56"/>
    </row>
    <row r="30" spans="1:9" s="3" customFormat="1" ht="40" customHeight="1" x14ac:dyDescent="0.3">
      <c r="A30" s="79"/>
      <c r="B30" s="54"/>
      <c r="C30" s="4"/>
      <c r="D30" s="4"/>
      <c r="E30" s="4"/>
      <c r="F30" s="4"/>
      <c r="G30" s="4"/>
      <c r="H30" s="14" t="s">
        <v>49</v>
      </c>
      <c r="I30" s="57">
        <f>SUM(I20:I29)</f>
        <v>527679</v>
      </c>
    </row>
    <row r="31" spans="1:9" s="3" customFormat="1" ht="40" customHeight="1" x14ac:dyDescent="0.3">
      <c r="A31" s="80" t="s">
        <v>18</v>
      </c>
      <c r="B31" s="17"/>
      <c r="C31" s="4">
        <v>0</v>
      </c>
      <c r="D31" s="34">
        <v>60000</v>
      </c>
      <c r="E31" s="34"/>
      <c r="F31" s="34"/>
      <c r="G31" s="34"/>
      <c r="H31" s="34"/>
      <c r="I31" s="16">
        <f>SUM(C31:H31)</f>
        <v>60000</v>
      </c>
    </row>
    <row r="32" spans="1:9" s="3" customFormat="1" ht="40" customHeight="1" x14ac:dyDescent="0.3">
      <c r="A32" s="80" t="s">
        <v>21</v>
      </c>
      <c r="B32" s="17"/>
      <c r="C32" s="4">
        <v>90000</v>
      </c>
      <c r="D32" s="34"/>
      <c r="E32" s="34">
        <v>30000</v>
      </c>
      <c r="F32" s="34"/>
      <c r="G32" s="34"/>
      <c r="H32" s="34"/>
      <c r="I32" s="16">
        <f>SUM(C32:H32)</f>
        <v>120000</v>
      </c>
    </row>
    <row r="33" spans="1:10" s="3" customFormat="1" ht="40" customHeight="1" x14ac:dyDescent="0.3">
      <c r="A33" s="80" t="s">
        <v>22</v>
      </c>
      <c r="B33" s="17"/>
      <c r="C33" s="4">
        <v>0</v>
      </c>
      <c r="D33" s="4">
        <v>30000</v>
      </c>
      <c r="E33" s="34"/>
      <c r="F33" s="34"/>
      <c r="G33" s="34"/>
      <c r="H33" s="34"/>
      <c r="I33" s="16">
        <f>SUM(C33:H33)</f>
        <v>30000</v>
      </c>
    </row>
    <row r="34" spans="1:10" s="3" customFormat="1" ht="40" customHeight="1" x14ac:dyDescent="0.3">
      <c r="A34" s="80" t="s">
        <v>25</v>
      </c>
      <c r="B34" s="2"/>
      <c r="C34" s="34">
        <v>0</v>
      </c>
      <c r="D34" s="34"/>
      <c r="E34" s="34"/>
      <c r="F34" s="34"/>
      <c r="G34" s="4">
        <v>40000</v>
      </c>
      <c r="H34" s="34"/>
      <c r="I34" s="16">
        <f>SUM(C34:H34)</f>
        <v>40000</v>
      </c>
    </row>
    <row r="35" spans="1:10" s="3" customFormat="1" ht="40" customHeight="1" x14ac:dyDescent="0.3">
      <c r="A35" s="33" t="s">
        <v>23</v>
      </c>
      <c r="B35" s="2"/>
      <c r="C35" s="34">
        <v>0</v>
      </c>
      <c r="D35" s="34"/>
      <c r="E35" s="34"/>
      <c r="F35" s="34"/>
      <c r="G35" s="4"/>
      <c r="H35" s="34"/>
      <c r="I35" s="16">
        <v>41637</v>
      </c>
      <c r="J35" s="3" t="s">
        <v>15</v>
      </c>
    </row>
    <row r="36" spans="1:10" s="3" customFormat="1" ht="40" customHeight="1" x14ac:dyDescent="0.3">
      <c r="A36" s="60" t="s">
        <v>19</v>
      </c>
      <c r="B36" s="12"/>
      <c r="C36" s="36">
        <f>SUM(C31:C35)</f>
        <v>90000</v>
      </c>
      <c r="D36" s="36">
        <f>SUM(D31:D35)</f>
        <v>90000</v>
      </c>
      <c r="E36" s="36">
        <f>SUM(E31:E35)</f>
        <v>30000</v>
      </c>
      <c r="F36" s="36"/>
      <c r="G36" s="35">
        <f>SUM(G31:G35)</f>
        <v>40000</v>
      </c>
      <c r="H36" s="36"/>
      <c r="I36" s="13"/>
    </row>
    <row r="37" spans="1:10" ht="40" customHeight="1" x14ac:dyDescent="0.3">
      <c r="A37" s="31"/>
      <c r="B37" s="31"/>
      <c r="C37" s="55" t="s">
        <v>15</v>
      </c>
      <c r="D37" s="31"/>
      <c r="E37" s="31"/>
      <c r="F37" s="31"/>
      <c r="G37" s="31"/>
      <c r="H37" s="58" t="s">
        <v>50</v>
      </c>
      <c r="I37" s="59">
        <f>SUM(I32:I35)</f>
        <v>231637</v>
      </c>
    </row>
    <row r="38" spans="1:10" ht="23.15" customHeight="1" x14ac:dyDescent="0.3">
      <c r="C38" s="1" t="s">
        <v>15</v>
      </c>
    </row>
    <row r="39" spans="1:10" ht="23.15" customHeight="1" x14ac:dyDescent="0.3">
      <c r="B39" s="1" t="s">
        <v>15</v>
      </c>
    </row>
    <row r="40" spans="1:10" ht="23.15" customHeight="1" x14ac:dyDescent="0.3">
      <c r="B40" s="10" t="s">
        <v>15</v>
      </c>
    </row>
    <row r="41" spans="1:10" ht="23.15" customHeight="1" x14ac:dyDescent="0.3"/>
    <row r="42" spans="1:10" ht="23.15" customHeight="1" x14ac:dyDescent="0.3">
      <c r="A42" s="1" t="s">
        <v>15</v>
      </c>
    </row>
    <row r="43" spans="1:10" ht="23.15" customHeight="1" x14ac:dyDescent="0.3"/>
    <row r="44" spans="1:10" ht="23.15" customHeight="1" x14ac:dyDescent="0.3"/>
    <row r="46" spans="1:10" ht="70" customHeight="1" x14ac:dyDescent="0.3"/>
    <row r="47" spans="1:10" ht="23.15" customHeight="1" x14ac:dyDescent="0.3"/>
    <row r="48" spans="1:10" ht="23.15" customHeight="1" x14ac:dyDescent="0.3">
      <c r="J48" s="3"/>
    </row>
    <row r="49" spans="2:10" ht="33" customHeight="1" x14ac:dyDescent="0.3">
      <c r="J49" s="3"/>
    </row>
    <row r="50" spans="2:10" ht="23.15" customHeight="1" x14ac:dyDescent="0.3">
      <c r="J50" s="3"/>
    </row>
    <row r="51" spans="2:10" ht="23.15" customHeight="1" x14ac:dyDescent="0.3">
      <c r="B51" s="1" t="s">
        <v>15</v>
      </c>
      <c r="H51" s="3"/>
      <c r="I51" s="3"/>
    </row>
    <row r="52" spans="2:10" ht="23.15" customHeight="1" x14ac:dyDescent="0.3"/>
    <row r="53" spans="2:10" ht="23.15" customHeight="1" x14ac:dyDescent="0.3"/>
    <row r="54" spans="2:10" ht="23.15" customHeight="1" x14ac:dyDescent="0.3"/>
    <row r="55" spans="2:10" ht="23.15" customHeight="1" x14ac:dyDescent="0.3"/>
    <row r="56" spans="2:10" ht="23.15" customHeight="1" x14ac:dyDescent="0.3"/>
    <row r="57" spans="2:10" ht="23.15" customHeight="1" x14ac:dyDescent="0.3"/>
    <row r="58" spans="2:10" ht="23.15" customHeight="1" x14ac:dyDescent="0.3"/>
    <row r="65" ht="15" customHeight="1" x14ac:dyDescent="0.3"/>
    <row r="66" ht="15" customHeight="1" x14ac:dyDescent="0.3"/>
    <row r="67" ht="15" customHeight="1" x14ac:dyDescent="0.3"/>
    <row r="68" ht="15.65" customHeight="1" x14ac:dyDescent="0.3"/>
    <row r="81" ht="15" customHeight="1" x14ac:dyDescent="0.3"/>
    <row r="82" ht="15.65" customHeight="1" x14ac:dyDescent="0.3"/>
    <row r="87" ht="15.65" customHeight="1" x14ac:dyDescent="0.3"/>
    <row r="94" ht="15" customHeight="1" x14ac:dyDescent="0.3"/>
    <row r="95" ht="15" customHeight="1" x14ac:dyDescent="0.3"/>
    <row r="96" ht="15.65" customHeight="1" x14ac:dyDescent="0.3"/>
    <row r="103" ht="15" customHeight="1" x14ac:dyDescent="0.3"/>
    <row r="104" ht="15" customHeight="1" x14ac:dyDescent="0.3"/>
    <row r="105" ht="15" customHeight="1" x14ac:dyDescent="0.3"/>
    <row r="106" ht="15.65" customHeight="1" x14ac:dyDescent="0.3"/>
  </sheetData>
  <sheetProtection sheet="1" objects="1" scenarios="1"/>
  <mergeCells count="19">
    <mergeCell ref="A15:B15"/>
    <mergeCell ref="A8:B8"/>
    <mergeCell ref="A14:B14"/>
    <mergeCell ref="A13:B13"/>
    <mergeCell ref="D4:E4"/>
    <mergeCell ref="D5:E8"/>
    <mergeCell ref="D10:E12"/>
    <mergeCell ref="A9:B9"/>
    <mergeCell ref="A10:B10"/>
    <mergeCell ref="A11:B11"/>
    <mergeCell ref="A12:B12"/>
    <mergeCell ref="A1:I2"/>
    <mergeCell ref="A18:A19"/>
    <mergeCell ref="B18:B19"/>
    <mergeCell ref="I18:I19"/>
    <mergeCell ref="A4:B4"/>
    <mergeCell ref="A5:B5"/>
    <mergeCell ref="A6:B6"/>
    <mergeCell ref="A7:B7"/>
  </mergeCells>
  <phoneticPr fontId="11" type="noConversion"/>
  <printOptions horizontalCentered="1"/>
  <pageMargins left="0.25" right="0.25" top="0.25" bottom="0.25" header="0.5" footer="0.5"/>
  <pageSetup scale="36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20-21 DRAFT Budget &amp; Requests</vt:lpstr>
      <vt:lpstr>'20-21 DRAFT Budget &amp; Requests'!Print_Area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Prieto</dc:creator>
  <cp:lastModifiedBy>Corlei Nina Prieto</cp:lastModifiedBy>
  <dcterms:created xsi:type="dcterms:W3CDTF">2020-02-04T01:13:01Z</dcterms:created>
  <dcterms:modified xsi:type="dcterms:W3CDTF">2020-10-02T23:48:16Z</dcterms:modified>
</cp:coreProperties>
</file>